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lopis\OneDrive - Universitat de Barcelona\Escritorio\"/>
    </mc:Choice>
  </mc:AlternateContent>
  <xr:revisionPtr revIDLastSave="13" documentId="8_{FDF100A3-6446-4FDE-9113-24796D388FF4}" xr6:coauthVersionLast="36" xr6:coauthVersionMax="36" xr10:uidLastSave="{9B7892F2-2250-468E-A7B7-56D698A9851C}"/>
  <bookViews>
    <workbookView xWindow="0" yWindow="0" windowWidth="11220" windowHeight="7536" xr2:uid="{7A48AC62-BF5B-455D-B6A3-EDFA2F6A913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G8" i="1"/>
  <c r="G6" i="1"/>
  <c r="G7" i="1"/>
</calcChain>
</file>

<file path=xl/sharedStrings.xml><?xml version="1.0" encoding="utf-8"?>
<sst xmlns="http://schemas.openxmlformats.org/spreadsheetml/2006/main" count="9" uniqueCount="9">
  <si>
    <t>Exp</t>
  </si>
  <si>
    <t>OR=</t>
  </si>
  <si>
    <t>No exp</t>
  </si>
  <si>
    <t>EE (OR)=</t>
  </si>
  <si>
    <t>(</t>
  </si>
  <si>
    <t>)</t>
  </si>
  <si>
    <t>Casos</t>
  </si>
  <si>
    <t>Controles</t>
  </si>
  <si>
    <t>IC 95% OR=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</si>
</sst>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2" fontId="4" fillId="0" borderId="0" xfId="0" applyNumberFormat="1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9C39A-DD38-4709-AE5B-804412BADE10}">
  <dimension ref="A1:J8"/>
  <sheetViews>
    <sheetView tabSelected="1" workbookViewId="0">
      <selection activeCell="E13" sqref="E13"/>
    </sheetView>
  </sheetViews>
  <sheetFormatPr baseColWidth="10" defaultRowHeight="14.4" x14ac:dyDescent="0.3"/>
  <cols>
    <col min="3" max="3" width="13.5546875" customWidth="1"/>
    <col min="5" max="5" width="20.109375" customWidth="1"/>
    <col min="6" max="6" width="2.109375" customWidth="1"/>
    <col min="9" max="9" width="1.6640625" customWidth="1"/>
  </cols>
  <sheetData>
    <row r="1" spans="1:10" ht="21" x14ac:dyDescent="0.4">
      <c r="A1" s="1"/>
      <c r="B1" s="2" t="s">
        <v>6</v>
      </c>
      <c r="C1" s="2" t="s">
        <v>7</v>
      </c>
      <c r="D1" s="1"/>
      <c r="E1" s="1"/>
      <c r="F1" s="1"/>
      <c r="G1" s="1"/>
      <c r="H1" s="1"/>
      <c r="I1" s="1"/>
    </row>
    <row r="2" spans="1:10" ht="21" x14ac:dyDescent="0.4">
      <c r="A2" s="3" t="s">
        <v>0</v>
      </c>
      <c r="B2" s="4">
        <v>10</v>
      </c>
      <c r="C2" s="4">
        <v>100</v>
      </c>
      <c r="D2" s="1"/>
      <c r="J2" s="5"/>
    </row>
    <row r="3" spans="1:10" ht="21" x14ac:dyDescent="0.4">
      <c r="A3" s="3" t="s">
        <v>2</v>
      </c>
      <c r="B3" s="4">
        <v>5</v>
      </c>
      <c r="C3" s="4">
        <v>100</v>
      </c>
      <c r="D3" s="1"/>
      <c r="J3" s="5"/>
    </row>
    <row r="4" spans="1:10" ht="21" x14ac:dyDescent="0.4">
      <c r="A4" s="1"/>
      <c r="B4" s="4"/>
      <c r="C4" s="4"/>
      <c r="D4" s="1"/>
    </row>
    <row r="6" spans="1:10" ht="23.4" x14ac:dyDescent="0.45">
      <c r="E6" s="6" t="s">
        <v>1</v>
      </c>
      <c r="F6" s="7"/>
      <c r="G6" s="8">
        <f>(B2/C2)/(B3/C3)</f>
        <v>2</v>
      </c>
      <c r="H6" s="8"/>
    </row>
    <row r="7" spans="1:10" ht="23.4" x14ac:dyDescent="0.45">
      <c r="E7" s="6" t="s">
        <v>3</v>
      </c>
      <c r="F7" s="7"/>
      <c r="G7" s="8">
        <f>EXP(SQRT((1/B2)+(1/C2)+(1/B3)+(1/C3)))</f>
        <v>1.760654165524179</v>
      </c>
      <c r="H7" s="8"/>
    </row>
    <row r="8" spans="1:10" ht="23.4" x14ac:dyDescent="0.45">
      <c r="E8" s="6" t="s">
        <v>8</v>
      </c>
      <c r="F8" s="9" t="s">
        <v>4</v>
      </c>
      <c r="G8" s="8">
        <f>G6*EXP(-1.96*SQRT((1/B2)+(1/C2)+(1/B3)+(1/C3)))</f>
        <v>0.65994666862476903</v>
      </c>
      <c r="H8" s="8">
        <f>G6*EXP(1.96*SQRT((1/B2)+(1/C2)+(1/B3)+(1/C3)))</f>
        <v>6.0610958281453362</v>
      </c>
      <c r="I8" s="9" t="s">
        <v>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85172928177DF4AB7A69B9DE3A80B8B" ma:contentTypeVersion="18" ma:contentTypeDescription="Crear nuevo documento." ma:contentTypeScope="" ma:versionID="2d50a7dc01125703b7ac68ef5ebefdd2">
  <xsd:schema xmlns:xsd="http://www.w3.org/2001/XMLSchema" xmlns:xs="http://www.w3.org/2001/XMLSchema" xmlns:p="http://schemas.microsoft.com/office/2006/metadata/properties" xmlns:ns3="d498d718-724c-46a6-9ee6-91cd3b6ed32c" xmlns:ns4="b2ae5a0b-361a-4926-a43a-53b589423de6" targetNamespace="http://schemas.microsoft.com/office/2006/metadata/properties" ma:root="true" ma:fieldsID="ae79f3e5785cc7c60c325ba25a1b46ff" ns3:_="" ns4:_="">
    <xsd:import namespace="d498d718-724c-46a6-9ee6-91cd3b6ed32c"/>
    <xsd:import namespace="b2ae5a0b-361a-4926-a43a-53b589423de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Location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98d718-724c-46a6-9ee6-91cd3b6ed3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ae5a0b-361a-4926-a43a-53b589423d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498d718-724c-46a6-9ee6-91cd3b6ed32c" xsi:nil="true"/>
  </documentManagement>
</p:properties>
</file>

<file path=customXml/itemProps1.xml><?xml version="1.0" encoding="utf-8"?>
<ds:datastoreItem xmlns:ds="http://schemas.openxmlformats.org/officeDocument/2006/customXml" ds:itemID="{4BD54D2C-96DC-4ED9-B2E2-FA3CF2A3C7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98d718-724c-46a6-9ee6-91cd3b6ed32c"/>
    <ds:schemaRef ds:uri="b2ae5a0b-361a-4926-a43a-53b589423d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04EF05-C4E7-4FB7-8A5E-2E083859FE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45A6C-ECB5-4DC4-965E-CD582F451F5B}">
  <ds:schemaRefs>
    <ds:schemaRef ds:uri="d498d718-724c-46a6-9ee6-91cd3b6ed32c"/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b2ae5a0b-361a-4926-a43a-53b589423d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Universitat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Llopis Perez</dc:creator>
  <cp:lastModifiedBy>Jaime Llopis Perez</cp:lastModifiedBy>
  <dcterms:created xsi:type="dcterms:W3CDTF">2021-05-21T17:37:06Z</dcterms:created>
  <dcterms:modified xsi:type="dcterms:W3CDTF">2026-10-25T17:14:00Z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0x010100385172928177DF4AB7A69B9DE3A80B8B</vt:lpwstr>
  </property>
</Properties>
</file>