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JAUME\"/>
    </mc:Choice>
  </mc:AlternateContent>
  <xr:revisionPtr revIDLastSave="7" documentId="13_ncr:1_{C341FCF4-3671-40D7-8B98-AF334F104725}" xr6:coauthVersionLast="36" xr6:coauthVersionMax="36" xr10:uidLastSave="{AA9B6604-4422-47B5-9C0C-E520A9E2B400}"/>
  <bookViews>
    <workbookView xWindow="0" yWindow="0" windowWidth="23040" windowHeight="9060" xr2:uid="{16AEF12A-8415-4E82-9CF1-1E24157E76D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" l="1"/>
  <c r="K4" i="1" s="1"/>
  <c r="G2" i="1"/>
  <c r="H3" i="1" l="1"/>
  <c r="K2" i="1"/>
  <c r="G3" i="1"/>
</calcChain>
</file>

<file path=xl/sharedStrings.xml><?xml version="1.0" encoding="utf-8"?>
<sst xmlns="http://schemas.openxmlformats.org/spreadsheetml/2006/main" count="11" uniqueCount="11">
  <si>
    <t>OR=</t>
  </si>
  <si>
    <t>LN OR=</t>
  </si>
  <si>
    <t>EE (OR)=</t>
  </si>
  <si>
    <t>ES=</t>
  </si>
  <si>
    <t>IC 95%=</t>
  </si>
  <si>
    <t>(</t>
  </si>
  <si>
    <t>)</t>
  </si>
  <si>
    <t>Casos</t>
  </si>
  <si>
    <t>Controles</t>
  </si>
  <si>
    <t>Exposición</t>
  </si>
  <si>
    <t>No exposición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</si>
</sst>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4" fillId="0" borderId="0" xfId="0" applyFont="1"/>
    <xf numFmtId="2" fontId="4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17DCC-FF86-413F-99D8-559FD4F77E0B}">
  <dimension ref="A1:K10"/>
  <sheetViews>
    <sheetView tabSelected="1" workbookViewId="0">
      <selection activeCell="G10" sqref="G10"/>
    </sheetView>
  </sheetViews>
  <sheetFormatPr baseColWidth="10" defaultRowHeight="14.4" x14ac:dyDescent="0.3"/>
  <cols>
    <col min="1" max="1" width="19.88671875" customWidth="1"/>
    <col min="3" max="3" width="13.88671875" customWidth="1"/>
    <col min="6" max="6" width="2.44140625" customWidth="1"/>
  </cols>
  <sheetData>
    <row r="1" spans="1:11" ht="21" x14ac:dyDescent="0.4">
      <c r="A1" s="1"/>
      <c r="B1" s="2" t="s">
        <v>7</v>
      </c>
      <c r="C1" s="2" t="s">
        <v>8</v>
      </c>
      <c r="D1" s="1"/>
      <c r="E1" s="1"/>
      <c r="F1" s="1"/>
      <c r="G1" s="1"/>
      <c r="H1" s="1"/>
      <c r="I1" s="1"/>
    </row>
    <row r="2" spans="1:11" ht="21" x14ac:dyDescent="0.4">
      <c r="A2" s="12" t="s">
        <v>9</v>
      </c>
      <c r="B2" s="4">
        <v>32</v>
      </c>
      <c r="C2" s="4">
        <v>9</v>
      </c>
      <c r="D2" s="1"/>
      <c r="E2" s="3" t="s">
        <v>0</v>
      </c>
      <c r="F2" s="3"/>
      <c r="G2" s="5">
        <f>(B2*C3)/(B3*C2)</f>
        <v>4.7407407407407405</v>
      </c>
      <c r="H2" s="6"/>
      <c r="I2" s="6"/>
      <c r="J2" s="7" t="s">
        <v>1</v>
      </c>
      <c r="K2">
        <f>LN(G2)</f>
        <v>1.556193397915288</v>
      </c>
    </row>
    <row r="3" spans="1:11" ht="21" x14ac:dyDescent="0.4">
      <c r="A3" s="12" t="s">
        <v>10</v>
      </c>
      <c r="B3" s="4">
        <v>6</v>
      </c>
      <c r="C3" s="4">
        <v>8</v>
      </c>
      <c r="D3" s="1"/>
      <c r="E3" s="3" t="s">
        <v>4</v>
      </c>
      <c r="F3" s="8" t="s">
        <v>5</v>
      </c>
      <c r="G3" s="9">
        <f>G2*EXP(-1.96*K3)</f>
        <v>1.3033397648873948</v>
      </c>
      <c r="H3" s="9">
        <f>G2*EXP(1.96*K3)</f>
        <v>17.243870996954364</v>
      </c>
      <c r="I3" s="8" t="s">
        <v>6</v>
      </c>
      <c r="J3" s="7" t="s">
        <v>3</v>
      </c>
      <c r="K3">
        <f>SQRT((1/B2)+(1/C2)+(1/B3)+(1/C3))</f>
        <v>0.65880784586841235</v>
      </c>
    </row>
    <row r="4" spans="1:11" ht="21" x14ac:dyDescent="0.4">
      <c r="A4" s="1"/>
      <c r="B4" s="4"/>
      <c r="C4" s="4"/>
      <c r="D4" s="1"/>
      <c r="J4" s="14" t="s">
        <v>2</v>
      </c>
      <c r="K4" s="13">
        <f>EXP(K3)</f>
        <v>1.9324871380744912</v>
      </c>
    </row>
    <row r="9" spans="1:11" ht="15.6" x14ac:dyDescent="0.3">
      <c r="H9" s="10"/>
    </row>
    <row r="10" spans="1:11" ht="15.6" x14ac:dyDescent="0.3">
      <c r="H10" s="10"/>
      <c r="I10" s="11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2" ma:contentTypeDescription="Crear nuevo documento." ma:contentTypeScope="" ma:versionID="4b7e17cdf9269e6e793bd0aad4f2b7b0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7f216c5a37475c5e358199de0a1a65d5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2DECE6-00E7-4351-B091-BFAEFC60DB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022C70-650B-4FB3-AD84-47204CC116AC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http://www.w3.org/XML/1998/namespace"/>
    <ds:schemaRef ds:uri="b2ae5a0b-361a-4926-a43a-53b589423de6"/>
    <ds:schemaRef ds:uri="http://schemas.openxmlformats.org/package/2006/metadata/core-properties"/>
    <ds:schemaRef ds:uri="d498d718-724c-46a6-9ee6-91cd3b6ed32c"/>
  </ds:schemaRefs>
</ds:datastoreItem>
</file>

<file path=customXml/itemProps3.xml><?xml version="1.0" encoding="utf-8"?>
<ds:datastoreItem xmlns:ds="http://schemas.openxmlformats.org/officeDocument/2006/customXml" ds:itemID="{6426C508-7A73-4B2F-9737-DFFAC895167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2021-04-20T13:09:12Z</dcterms:created>
  <dcterms:modified xsi:type="dcterms:W3CDTF">2024-04-08T06:20:45Z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